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855" yWindow="90" windowWidth="33960" windowHeight="16440" tabRatio="592"/>
  </bookViews>
  <sheets>
    <sheet name="Суточная ведомость" sheetId="12" r:id="rId1"/>
  </sheets>
  <definedNames>
    <definedName name="_xlnm.Print_Area" localSheetId="0">'Суточная ведомость'!$A$2:$N$40</definedName>
  </definedNames>
  <calcPr calcId="145621"/>
</workbook>
</file>

<file path=xl/calcChain.xml><?xml version="1.0" encoding="utf-8"?>
<calcChain xmlns="http://schemas.openxmlformats.org/spreadsheetml/2006/main">
  <c r="I18" i="12" l="1"/>
  <c r="D31" i="12" l="1"/>
</calcChain>
</file>

<file path=xl/sharedStrings.xml><?xml version="1.0" encoding="utf-8"?>
<sst xmlns="http://schemas.openxmlformats.org/spreadsheetml/2006/main" count="132" uniqueCount="104">
  <si>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</si>
  <si>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</si>
  <si>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</si>
  <si>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</si>
  <si>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</si>
  <si>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</si>
  <si>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</si>
  <si>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</si>
  <si>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</si>
  <si>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</si>
  <si>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</si>
  <si>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</si>
  <si>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</si>
  <si>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</si>
  <si>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</si>
  <si>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</si>
  <si>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</si>
  <si>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</si>
  <si>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</si>
  <si>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</si>
  <si>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</si>
  <si>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</si>
  <si>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</si>
  <si>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</si>
  <si>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</si>
  <si>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</si>
  <si>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</si>
  <si>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</si>
  <si>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</si>
  <si>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</si>
  <si>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Советский ф-ал 
АО "ЮРЭСК"</t>
  </si>
  <si>
    <t>МТЗ</t>
  </si>
  <si>
    <t>ВЕДОМОСТЬ СОСТОЯНИЯ ЭЛЕКТРООБОРУДОВАНИЯ АО "ЮРЭСК"</t>
  </si>
  <si>
    <t>Кондинский ф-ал
АО "ЮРЭСК"</t>
  </si>
  <si>
    <t>МТЗ, НАПВ</t>
  </si>
  <si>
    <t>ТО</t>
  </si>
  <si>
    <t>за период с  8.00 05.10.15 по 8.00 12.10.15</t>
  </si>
  <si>
    <t>г.Советский</t>
  </si>
  <si>
    <t>ПС 220/110/10 Картопья,
ВЛ-10 Поселок</t>
  </si>
  <si>
    <t>05.10.15
11:32</t>
  </si>
  <si>
    <t>05.10.15
12:39</t>
  </si>
  <si>
    <t>ЮТЭК-НВР</t>
  </si>
  <si>
    <t>д.Вампугол</t>
  </si>
  <si>
    <t>ПС 35/6 К-286
ВЛ-6 ф.№5</t>
  </si>
  <si>
    <t>06.10.15
07:35</t>
  </si>
  <si>
    <t>06.10.15
13:35</t>
  </si>
  <si>
    <t>Обрыв шлейфа ф."С" с замыканием на ф."А" на спуске ВЛ-6 к 
КТПН Р-502.</t>
  </si>
  <si>
    <t>п. Зенково</t>
  </si>
  <si>
    <t>отключен
персоналом</t>
  </si>
  <si>
    <t>07.10.15
10:40</t>
  </si>
  <si>
    <t>07.10.15
18:04</t>
  </si>
  <si>
    <t>ЮТЭК-ХМР</t>
  </si>
  <si>
    <t>Компания ЮГ</t>
  </si>
  <si>
    <t>п. Кирпичный</t>
  </si>
  <si>
    <t>4ДГА</t>
  </si>
  <si>
    <t>тех. отказ</t>
  </si>
  <si>
    <t>07.10.15
18:30</t>
  </si>
  <si>
    <t>07.10.15
18:50</t>
  </si>
  <si>
    <t>Тех. отказ 4ДГА</t>
  </si>
  <si>
    <t>Няганьский ф-ал
АО "ЮРЭСК"</t>
  </si>
  <si>
    <t>г. Нягань</t>
  </si>
  <si>
    <t>09.10.15
07:20</t>
  </si>
  <si>
    <t>09.10.15
08:02</t>
  </si>
  <si>
    <t>Не установлена</t>
  </si>
  <si>
    <t>п.Чемаши</t>
  </si>
  <si>
    <t>ЗРУ-6 "Технологическая",
ВЛ-6 ф.№39</t>
  </si>
  <si>
    <t>09.10.15
07:02</t>
  </si>
  <si>
    <t>09.10.15
07:40</t>
  </si>
  <si>
    <t>п.Б.Леуши</t>
  </si>
  <si>
    <t>ПС 35/10 Карымкары,
ВЛ-10 Б.Леуши</t>
  </si>
  <si>
    <t>09.10.15
06:44</t>
  </si>
  <si>
    <t>09.10.15
07:30</t>
  </si>
  <si>
    <t>п.Кормужиханка</t>
  </si>
  <si>
    <t>ПС 110/10 Кода,
ВЛ-10 Центр</t>
  </si>
  <si>
    <t>откл.
персоналом</t>
  </si>
  <si>
    <t>09.10.15
06:11</t>
  </si>
  <si>
    <t>09.10.15
06:40</t>
  </si>
  <si>
    <t>Регулировка контактных ножей РЛНД-10 ф."В" на оп.№4.</t>
  </si>
  <si>
    <t>ЮТЭК-Пыть-Ях</t>
  </si>
  <si>
    <t>г.Пыть-Ях</t>
  </si>
  <si>
    <t>08.10.15г.  09:42</t>
  </si>
  <si>
    <t>08.10.15г.  10:15</t>
  </si>
  <si>
    <t>0:33</t>
  </si>
  <si>
    <t>п.Междуреченский</t>
  </si>
  <si>
    <t>09.10.15    12:28</t>
  </si>
  <si>
    <t>09.10.15    14:28</t>
  </si>
  <si>
    <t>ЮТЭК-Кода</t>
  </si>
  <si>
    <t>Повреждение КЛ-6кВ ф.М2-16 на 
ТП №6-1</t>
  </si>
  <si>
    <t>Исполнитель : ДОДС Чоршанбиев Т.А.</t>
  </si>
  <si>
    <t>ПС 110/35/10 Юмас,      
ВЛ-10 Станция</t>
  </si>
  <si>
    <t xml:space="preserve">ПС-35/6  М2, 
КЛ-10 ф. М2-16             </t>
  </si>
  <si>
    <t>РП-16, 
ВЛ-10 Сады</t>
  </si>
  <si>
    <t>ПС 35/6 2056,
ВЛ-6 2056-05</t>
  </si>
  <si>
    <t>Березовский ф-ал
АО "ЮРЭСК"</t>
  </si>
  <si>
    <t>п.г.т. Березово</t>
  </si>
  <si>
    <t>ПС 110/35/6 Березово,      
ВЛ-6 ф.№3</t>
  </si>
  <si>
    <t>09.10.15    09:25</t>
  </si>
  <si>
    <t>09.10.15    10:50</t>
  </si>
  <si>
    <t xml:space="preserve">ИТОГО: 11 отключения  </t>
  </si>
  <si>
    <t>Схлест проводов в пролете оп.103-104 из-за недопустимого провиса, произведена перетяжка провода оп.103-106.</t>
  </si>
  <si>
    <t>Падение дерева в пролете оп.58-59 на ВЛ-6.</t>
  </si>
  <si>
    <t>Падение деревянной опоры 0,4кВ(из-за загнивания) на ВЛ-10 в пролете оп.107-108.</t>
  </si>
  <si>
    <t>Наезд  неустановленным а/транспортом на оп.№15.</t>
  </si>
  <si>
    <t>Разрушение изолятора ф.С на 
оп.№147 (ВЛ-6 на балансе 
РН-Юганскнефтегаз).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</si>
</sst>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5" fillId="0" borderId="0"/>
    <xf numFmtId="164" fontId="43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0" fillId="0" borderId="0"/>
    <xf numFmtId="164" fontId="2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>
      <alignment horizontal="left"/>
    </xf>
    <xf numFmtId="0" fontId="2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9" fillId="0" borderId="0" applyFont="0" applyFill="0" applyBorder="0" applyAlignment="0" applyProtection="0"/>
    <xf numFmtId="0" fontId="8" fillId="0" borderId="0"/>
    <xf numFmtId="164" fontId="5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2" fillId="0" borderId="0" applyFont="0" applyFill="0" applyBorder="0" applyAlignment="0" applyProtection="0"/>
    <xf numFmtId="0" fontId="4" fillId="0" borderId="0"/>
    <xf numFmtId="0" fontId="52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20" fontId="2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" fontId="48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47" fillId="0" borderId="7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49" fontId="31" fillId="2" borderId="3" xfId="1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/>
    </xf>
    <xf numFmtId="20" fontId="31" fillId="2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31" fillId="2" borderId="8" xfId="0" applyFont="1" applyFill="1" applyBorder="1" applyAlignment="1">
      <alignment horizontal="left" vertical="center" wrapText="1"/>
    </xf>
    <xf numFmtId="0" fontId="32" fillId="8" borderId="7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/>
    </xf>
    <xf numFmtId="0" fontId="31" fillId="10" borderId="2" xfId="1" applyFont="1" applyFill="1" applyBorder="1" applyAlignment="1">
      <alignment horizontal="left" vertical="center" wrapText="1"/>
    </xf>
    <xf numFmtId="0" fontId="32" fillId="0" borderId="1" xfId="263" applyFont="1" applyBorder="1" applyAlignment="1">
      <alignment vertical="center" wrapText="1"/>
    </xf>
    <xf numFmtId="0" fontId="32" fillId="0" borderId="1" xfId="263" applyFont="1" applyBorder="1" applyAlignment="1">
      <alignment horizontal="center" vertical="center" wrapText="1"/>
    </xf>
    <xf numFmtId="49" fontId="31" fillId="0" borderId="1" xfId="1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31" fillId="0" borderId="7" xfId="0" applyNumberFormat="1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left" vertical="center"/>
    </xf>
    <xf numFmtId="0" fontId="31" fillId="2" borderId="9" xfId="0" applyFont="1" applyFill="1" applyBorder="1" applyAlignment="1">
      <alignment vertical="center" wrapText="1"/>
    </xf>
    <xf numFmtId="0" fontId="47" fillId="0" borderId="1" xfId="8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47" fillId="0" borderId="1" xfId="8" applyFont="1" applyBorder="1" applyAlignment="1">
      <alignment horizontal="left" vertical="center" wrapText="1"/>
    </xf>
    <xf numFmtId="0" fontId="56" fillId="0" borderId="1" xfId="8" applyFont="1" applyBorder="1" applyAlignment="1">
      <alignment horizontal="left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0" fontId="56" fillId="0" borderId="3" xfId="0" applyFont="1" applyFill="1" applyBorder="1" applyAlignment="1">
      <alignment horizontal="left" vertical="center" wrapText="1"/>
    </xf>
    <xf numFmtId="0" fontId="31" fillId="0" borderId="3" xfId="0" applyNumberFormat="1" applyFont="1" applyFill="1" applyBorder="1" applyAlignment="1">
      <alignment horizontal="center" vertical="center" wrapText="1"/>
    </xf>
    <xf numFmtId="166" fontId="31" fillId="0" borderId="3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31" fillId="0" borderId="3" xfId="1" applyFont="1" applyBorder="1" applyAlignment="1">
      <alignment horizontal="left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2" borderId="1" xfId="8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0" fontId="47" fillId="7" borderId="2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vertical="center" wrapText="1"/>
    </xf>
    <xf numFmtId="0" fontId="47" fillId="4" borderId="1" xfId="8" applyFont="1" applyFill="1" applyBorder="1" applyAlignment="1">
      <alignment vertical="center" wrapText="1"/>
    </xf>
    <xf numFmtId="0" fontId="47" fillId="3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/>
    </xf>
    <xf numFmtId="0" fontId="32" fillId="2" borderId="10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0" fontId="47" fillId="4" borderId="2" xfId="0" applyFont="1" applyFill="1" applyBorder="1" applyAlignment="1">
      <alignment horizontal="left" vertical="center" wrapText="1"/>
    </xf>
  </cellXfs>
  <cellStyles count="3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9" xfId="183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EN40"/>
  <sheetViews>
    <sheetView tabSelected="1" view="pageBreakPreview" zoomScale="70" zoomScaleNormal="70" zoomScaleSheetLayoutView="70" workbookViewId="0">
      <selection activeCell="A17" sqref="A17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4" ht="22.5" customHeight="1" x14ac:dyDescent="0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4" ht="23.25" customHeight="1" x14ac:dyDescent="0.25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3"/>
    </row>
    <row r="3" spans="1:144" ht="26.25" customHeight="1" x14ac:dyDescent="0.2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3"/>
    </row>
    <row r="4" spans="1:144" ht="27" customHeight="1" x14ac:dyDescent="0.2">
      <c r="A4" s="104" t="s">
        <v>13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3"/>
    </row>
    <row r="5" spans="1:144" ht="21.75" customHeight="1" x14ac:dyDescent="0.2">
      <c r="A5" s="101" t="s">
        <v>18</v>
      </c>
      <c r="B5" s="103" t="s">
        <v>4</v>
      </c>
      <c r="C5" s="101" t="s">
        <v>6</v>
      </c>
      <c r="D5" s="101" t="s">
        <v>3</v>
      </c>
      <c r="E5" s="101" t="s">
        <v>7</v>
      </c>
      <c r="F5" s="101" t="s">
        <v>5</v>
      </c>
      <c r="G5" s="101"/>
      <c r="H5" s="101" t="s">
        <v>10</v>
      </c>
      <c r="I5" s="101" t="s">
        <v>9</v>
      </c>
      <c r="J5" s="101" t="s">
        <v>0</v>
      </c>
      <c r="K5" s="101" t="s">
        <v>8</v>
      </c>
      <c r="L5" s="101" t="s">
        <v>11</v>
      </c>
      <c r="M5" s="106" t="s">
        <v>12</v>
      </c>
    </row>
    <row r="6" spans="1:144" ht="28.5" customHeight="1" x14ac:dyDescent="0.2">
      <c r="A6" s="101"/>
      <c r="B6" s="103"/>
      <c r="C6" s="102"/>
      <c r="D6" s="101"/>
      <c r="E6" s="101"/>
      <c r="F6" s="36" t="s">
        <v>1</v>
      </c>
      <c r="G6" s="36" t="s">
        <v>2</v>
      </c>
      <c r="H6" s="101"/>
      <c r="I6" s="101"/>
      <c r="J6" s="102"/>
      <c r="K6" s="101"/>
      <c r="L6" s="101"/>
      <c r="M6" s="107"/>
    </row>
    <row r="7" spans="1:144" s="35" customFormat="1" ht="53.25" customHeight="1" x14ac:dyDescent="0.2">
      <c r="A7" s="39">
        <v>1</v>
      </c>
      <c r="B7" s="57" t="s">
        <v>30</v>
      </c>
      <c r="C7" s="45" t="s">
        <v>37</v>
      </c>
      <c r="D7" s="45" t="s">
        <v>38</v>
      </c>
      <c r="E7" s="54" t="s">
        <v>34</v>
      </c>
      <c r="F7" s="43" t="s">
        <v>39</v>
      </c>
      <c r="G7" s="43" t="s">
        <v>40</v>
      </c>
      <c r="H7" s="51">
        <v>4.6527777777777779E-2</v>
      </c>
      <c r="I7" s="53">
        <v>1047</v>
      </c>
      <c r="J7" s="125" t="s">
        <v>102</v>
      </c>
      <c r="K7" s="47" t="s">
        <v>27</v>
      </c>
      <c r="L7" s="44">
        <v>4</v>
      </c>
      <c r="M7" s="46" t="s">
        <v>28</v>
      </c>
    </row>
    <row r="8" spans="1:144" s="35" customFormat="1" ht="60" customHeight="1" x14ac:dyDescent="0.2">
      <c r="A8" s="39">
        <v>2</v>
      </c>
      <c r="B8" s="63" t="s">
        <v>51</v>
      </c>
      <c r="C8" s="72" t="s">
        <v>47</v>
      </c>
      <c r="D8" s="73" t="s">
        <v>92</v>
      </c>
      <c r="E8" s="53" t="s">
        <v>48</v>
      </c>
      <c r="F8" s="68" t="s">
        <v>49</v>
      </c>
      <c r="G8" s="68" t="s">
        <v>50</v>
      </c>
      <c r="H8" s="51">
        <v>0.30833333333333335</v>
      </c>
      <c r="I8" s="53">
        <v>430</v>
      </c>
      <c r="J8" s="95" t="s">
        <v>103</v>
      </c>
      <c r="K8" s="74" t="s">
        <v>27</v>
      </c>
      <c r="L8" s="74">
        <v>4</v>
      </c>
      <c r="M8" s="71" t="s">
        <v>27</v>
      </c>
    </row>
    <row r="9" spans="1:144" s="35" customFormat="1" ht="60.75" customHeight="1" x14ac:dyDescent="0.2">
      <c r="A9" s="39">
        <v>3</v>
      </c>
      <c r="B9" s="63" t="s">
        <v>59</v>
      </c>
      <c r="C9" s="77" t="s">
        <v>60</v>
      </c>
      <c r="D9" s="78" t="s">
        <v>91</v>
      </c>
      <c r="E9" s="79" t="s">
        <v>35</v>
      </c>
      <c r="F9" s="54" t="s">
        <v>61</v>
      </c>
      <c r="G9" s="54" t="s">
        <v>62</v>
      </c>
      <c r="H9" s="51">
        <v>2.9166666666666664E-2</v>
      </c>
      <c r="I9" s="52">
        <v>0</v>
      </c>
      <c r="J9" s="125" t="s">
        <v>99</v>
      </c>
      <c r="K9" s="47" t="s">
        <v>27</v>
      </c>
      <c r="L9" s="44">
        <v>1</v>
      </c>
      <c r="M9" s="46" t="s">
        <v>28</v>
      </c>
    </row>
    <row r="10" spans="1:144" s="35" customFormat="1" ht="54" customHeight="1" x14ac:dyDescent="0.2">
      <c r="A10" s="39">
        <v>4</v>
      </c>
      <c r="B10" s="63" t="s">
        <v>33</v>
      </c>
      <c r="C10" s="55" t="s">
        <v>83</v>
      </c>
      <c r="D10" s="56" t="s">
        <v>89</v>
      </c>
      <c r="E10" s="92" t="s">
        <v>35</v>
      </c>
      <c r="F10" s="48" t="s">
        <v>84</v>
      </c>
      <c r="G10" s="48" t="s">
        <v>85</v>
      </c>
      <c r="H10" s="51">
        <v>8.3333333333333329E-2</v>
      </c>
      <c r="I10" s="53">
        <v>685</v>
      </c>
      <c r="J10" s="96" t="s">
        <v>101</v>
      </c>
      <c r="K10" s="50" t="s">
        <v>27</v>
      </c>
      <c r="L10" s="52">
        <v>1</v>
      </c>
      <c r="M10" s="49" t="s">
        <v>28</v>
      </c>
    </row>
    <row r="11" spans="1:144" s="35" customFormat="1" ht="54" customHeight="1" x14ac:dyDescent="0.2">
      <c r="A11" s="39">
        <v>5</v>
      </c>
      <c r="B11" s="63" t="s">
        <v>93</v>
      </c>
      <c r="C11" s="91" t="s">
        <v>94</v>
      </c>
      <c r="D11" s="56" t="s">
        <v>95</v>
      </c>
      <c r="E11" s="92" t="s">
        <v>35</v>
      </c>
      <c r="F11" s="48" t="s">
        <v>96</v>
      </c>
      <c r="G11" s="48" t="s">
        <v>97</v>
      </c>
      <c r="H11" s="51">
        <v>5.9027777777777783E-2</v>
      </c>
      <c r="I11" s="53">
        <v>459</v>
      </c>
      <c r="J11" s="96" t="s">
        <v>100</v>
      </c>
      <c r="K11" s="50" t="s">
        <v>27</v>
      </c>
      <c r="L11" s="52">
        <v>1</v>
      </c>
      <c r="M11" s="49" t="s">
        <v>28</v>
      </c>
    </row>
    <row r="12" spans="1:144" s="35" customFormat="1" ht="54" customHeight="1" x14ac:dyDescent="0.2">
      <c r="A12" s="39">
        <v>6</v>
      </c>
      <c r="B12" s="64" t="s">
        <v>41</v>
      </c>
      <c r="C12" s="65" t="s">
        <v>42</v>
      </c>
      <c r="D12" s="66" t="s">
        <v>43</v>
      </c>
      <c r="E12" s="67" t="s">
        <v>31</v>
      </c>
      <c r="F12" s="68" t="s">
        <v>44</v>
      </c>
      <c r="G12" s="68" t="s">
        <v>45</v>
      </c>
      <c r="H12" s="59">
        <v>0.20833333333333334</v>
      </c>
      <c r="I12" s="67">
        <v>83.7</v>
      </c>
      <c r="J12" s="94" t="s">
        <v>46</v>
      </c>
      <c r="K12" s="70" t="s">
        <v>27</v>
      </c>
      <c r="L12" s="44">
        <v>0</v>
      </c>
      <c r="M12" s="71" t="s">
        <v>27</v>
      </c>
    </row>
    <row r="13" spans="1:144" s="35" customFormat="1" ht="54" customHeight="1" x14ac:dyDescent="0.2">
      <c r="A13" s="39">
        <v>7</v>
      </c>
      <c r="B13" s="76" t="s">
        <v>52</v>
      </c>
      <c r="C13" s="75" t="s">
        <v>53</v>
      </c>
      <c r="D13" s="62" t="s">
        <v>54</v>
      </c>
      <c r="E13" s="53" t="s">
        <v>55</v>
      </c>
      <c r="F13" s="68" t="s">
        <v>56</v>
      </c>
      <c r="G13" s="68" t="s">
        <v>57</v>
      </c>
      <c r="H13" s="51">
        <v>1.3888888888888888E-2</v>
      </c>
      <c r="I13" s="53">
        <v>80</v>
      </c>
      <c r="J13" s="98" t="s">
        <v>58</v>
      </c>
      <c r="K13" s="58" t="s">
        <v>27</v>
      </c>
      <c r="L13" s="53">
        <v>1</v>
      </c>
      <c r="M13" s="58" t="s">
        <v>27</v>
      </c>
    </row>
    <row r="14" spans="1:144" s="35" customFormat="1" ht="54" customHeight="1" x14ac:dyDescent="0.2">
      <c r="A14" s="39">
        <v>8</v>
      </c>
      <c r="B14" s="122" t="s">
        <v>86</v>
      </c>
      <c r="C14" s="69" t="s">
        <v>64</v>
      </c>
      <c r="D14" s="82" t="s">
        <v>65</v>
      </c>
      <c r="E14" s="83" t="s">
        <v>35</v>
      </c>
      <c r="F14" s="54" t="s">
        <v>66</v>
      </c>
      <c r="G14" s="54" t="s">
        <v>67</v>
      </c>
      <c r="H14" s="84">
        <v>2.6388888888888889E-2</v>
      </c>
      <c r="I14" s="52">
        <v>55</v>
      </c>
      <c r="J14" s="93" t="s">
        <v>63</v>
      </c>
      <c r="K14" s="85" t="s">
        <v>27</v>
      </c>
      <c r="L14" s="86">
        <v>-1</v>
      </c>
      <c r="M14" s="83" t="s">
        <v>27</v>
      </c>
    </row>
    <row r="15" spans="1:144" s="81" customFormat="1" ht="54" customHeight="1" x14ac:dyDescent="0.2">
      <c r="A15" s="39">
        <v>9</v>
      </c>
      <c r="B15" s="123"/>
      <c r="C15" s="69" t="s">
        <v>68</v>
      </c>
      <c r="D15" s="82" t="s">
        <v>69</v>
      </c>
      <c r="E15" s="83" t="s">
        <v>31</v>
      </c>
      <c r="F15" s="54" t="s">
        <v>70</v>
      </c>
      <c r="G15" s="54" t="s">
        <v>71</v>
      </c>
      <c r="H15" s="84">
        <v>3.125E-2</v>
      </c>
      <c r="I15" s="52">
        <v>72</v>
      </c>
      <c r="J15" s="93" t="s">
        <v>63</v>
      </c>
      <c r="K15" s="85" t="s">
        <v>27</v>
      </c>
      <c r="L15" s="86">
        <v>-1</v>
      </c>
      <c r="M15" s="60" t="s">
        <v>27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</row>
    <row r="16" spans="1:144" s="35" customFormat="1" ht="54" customHeight="1" x14ac:dyDescent="0.2">
      <c r="A16" s="39">
        <v>10</v>
      </c>
      <c r="B16" s="124"/>
      <c r="C16" s="55" t="s">
        <v>72</v>
      </c>
      <c r="D16" s="87" t="s">
        <v>73</v>
      </c>
      <c r="E16" s="80" t="s">
        <v>74</v>
      </c>
      <c r="F16" s="48" t="s">
        <v>75</v>
      </c>
      <c r="G16" s="48" t="s">
        <v>76</v>
      </c>
      <c r="H16" s="84">
        <v>2.013888888888889E-2</v>
      </c>
      <c r="I16" s="79">
        <v>220</v>
      </c>
      <c r="J16" s="97" t="s">
        <v>77</v>
      </c>
      <c r="K16" s="88" t="s">
        <v>27</v>
      </c>
      <c r="L16" s="89">
        <v>-2</v>
      </c>
      <c r="M16" s="83" t="s">
        <v>27</v>
      </c>
    </row>
    <row r="17" spans="1:144" s="35" customFormat="1" ht="54" customHeight="1" x14ac:dyDescent="0.2">
      <c r="A17" s="39">
        <v>11</v>
      </c>
      <c r="B17" s="61" t="s">
        <v>78</v>
      </c>
      <c r="C17" s="69" t="s">
        <v>79</v>
      </c>
      <c r="D17" s="55" t="s">
        <v>90</v>
      </c>
      <c r="E17" s="53" t="s">
        <v>31</v>
      </c>
      <c r="F17" s="90" t="s">
        <v>80</v>
      </c>
      <c r="G17" s="90" t="s">
        <v>81</v>
      </c>
      <c r="H17" s="43" t="s">
        <v>82</v>
      </c>
      <c r="I17" s="53">
        <v>152</v>
      </c>
      <c r="J17" s="99" t="s">
        <v>87</v>
      </c>
      <c r="K17" s="53" t="s">
        <v>27</v>
      </c>
      <c r="L17" s="53">
        <v>2</v>
      </c>
      <c r="M17" s="53" t="s">
        <v>27</v>
      </c>
    </row>
    <row r="18" spans="1:144" s="24" customFormat="1" ht="21" customHeight="1" x14ac:dyDescent="0.2">
      <c r="A18" s="35"/>
      <c r="B18" s="33"/>
      <c r="C18" s="32"/>
      <c r="D18" s="32"/>
      <c r="E18" s="27"/>
      <c r="F18" s="38"/>
      <c r="G18" s="38"/>
      <c r="H18" s="28"/>
      <c r="I18" s="34">
        <f>SUM(I7:I17)</f>
        <v>3283.7</v>
      </c>
      <c r="J18" s="31"/>
      <c r="K18" s="27"/>
      <c r="L18" s="27"/>
      <c r="M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</row>
    <row r="19" spans="1:144" s="24" customFormat="1" ht="26.25" customHeight="1" x14ac:dyDescent="0.25">
      <c r="A19" s="35"/>
      <c r="B19" s="29" t="s">
        <v>98</v>
      </c>
      <c r="C19" s="29"/>
      <c r="D19" s="29"/>
      <c r="E19" s="29"/>
      <c r="F19" s="29"/>
      <c r="G19" s="29"/>
      <c r="H19" s="29"/>
      <c r="I19" s="29"/>
      <c r="J19" s="29"/>
      <c r="K19" s="2"/>
      <c r="L19" s="2"/>
      <c r="M19" s="10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</row>
    <row r="20" spans="1:144" s="24" customFormat="1" ht="29.25" customHeight="1" x14ac:dyDescent="0.2">
      <c r="A20" s="3"/>
      <c r="B20" s="120" t="s">
        <v>19</v>
      </c>
      <c r="C20" s="120"/>
      <c r="D20" s="7">
        <v>7</v>
      </c>
      <c r="E20" s="25"/>
      <c r="F20" s="30"/>
      <c r="G20" s="30"/>
      <c r="H20" s="15"/>
      <c r="I20" s="14"/>
      <c r="J20" s="4"/>
      <c r="K20" s="2"/>
      <c r="L20" s="2"/>
      <c r="M20" s="10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</row>
    <row r="21" spans="1:144" s="24" customFormat="1" ht="26.25" customHeight="1" x14ac:dyDescent="0.2">
      <c r="A21" s="3"/>
      <c r="B21" s="121" t="s">
        <v>20</v>
      </c>
      <c r="C21" s="121"/>
      <c r="D21" s="7">
        <v>0</v>
      </c>
      <c r="E21" s="26"/>
      <c r="F21" s="30"/>
      <c r="G21" s="30"/>
      <c r="H21" s="40"/>
      <c r="I21" s="6"/>
      <c r="J21" s="4"/>
      <c r="K21" s="11"/>
      <c r="L21" s="11"/>
      <c r="M21" s="11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</row>
    <row r="22" spans="1:144" s="24" customFormat="1" ht="25.5" customHeight="1" x14ac:dyDescent="0.2">
      <c r="A22" s="3"/>
      <c r="B22" s="121" t="s">
        <v>21</v>
      </c>
      <c r="C22" s="121"/>
      <c r="D22" s="7">
        <v>1</v>
      </c>
      <c r="E22" s="26"/>
      <c r="F22" s="30"/>
      <c r="G22" s="30"/>
      <c r="H22" s="42"/>
      <c r="I22" s="6"/>
      <c r="J22" s="4"/>
      <c r="K22" s="11"/>
      <c r="L22" s="11"/>
      <c r="M22" s="11"/>
    </row>
    <row r="23" spans="1:144" s="24" customFormat="1" ht="24" customHeight="1" x14ac:dyDescent="0.2">
      <c r="A23" s="3"/>
      <c r="B23" s="119" t="s">
        <v>22</v>
      </c>
      <c r="C23" s="119"/>
      <c r="D23" s="7">
        <v>1</v>
      </c>
      <c r="E23" s="26"/>
      <c r="F23" s="30"/>
      <c r="G23" s="30"/>
      <c r="H23" s="26"/>
      <c r="I23" s="6"/>
      <c r="J23" s="4"/>
      <c r="K23" s="11"/>
      <c r="L23" s="11"/>
      <c r="M23" s="11"/>
    </row>
    <row r="24" spans="1:144" s="24" customFormat="1" ht="31.5" customHeight="1" x14ac:dyDescent="0.2">
      <c r="A24" s="3"/>
      <c r="B24" s="118" t="s">
        <v>14</v>
      </c>
      <c r="C24" s="118"/>
      <c r="D24" s="7">
        <v>1</v>
      </c>
      <c r="E24" s="6"/>
      <c r="F24" s="30"/>
      <c r="G24" s="30"/>
      <c r="H24" s="26"/>
      <c r="I24" s="6"/>
      <c r="J24" s="4"/>
      <c r="K24" s="2"/>
      <c r="L24" s="2"/>
      <c r="M24" s="11"/>
    </row>
    <row r="25" spans="1:144" ht="30.75" customHeight="1" x14ac:dyDescent="0.2">
      <c r="B25" s="117" t="s">
        <v>22</v>
      </c>
      <c r="C25" s="117"/>
      <c r="D25" s="7">
        <v>0</v>
      </c>
      <c r="E25" s="26"/>
      <c r="F25" s="26"/>
      <c r="G25" s="26"/>
      <c r="H25" s="26"/>
      <c r="I25" s="6"/>
      <c r="J25" s="4"/>
      <c r="K25" s="11"/>
      <c r="L25" s="11"/>
      <c r="M25" s="11"/>
    </row>
    <row r="26" spans="1:144" ht="28.5" customHeight="1" x14ac:dyDescent="0.25">
      <c r="B26" s="116" t="s">
        <v>23</v>
      </c>
      <c r="C26" s="116"/>
      <c r="D26" s="7">
        <v>0</v>
      </c>
      <c r="E26" s="10"/>
      <c r="F26" s="8"/>
      <c r="G26" s="8"/>
      <c r="H26" s="8"/>
      <c r="I26" s="8"/>
      <c r="J26" s="8"/>
      <c r="K26" s="2"/>
      <c r="L26" s="2"/>
      <c r="M26" s="11"/>
    </row>
    <row r="27" spans="1:144" ht="22.5" customHeight="1" x14ac:dyDescent="0.2">
      <c r="B27" s="115" t="s">
        <v>24</v>
      </c>
      <c r="C27" s="115"/>
      <c r="D27" s="7">
        <v>2</v>
      </c>
      <c r="E27" s="16"/>
      <c r="F27" s="23"/>
      <c r="G27" s="9"/>
      <c r="H27" s="9"/>
      <c r="I27" s="23"/>
      <c r="J27" s="23"/>
      <c r="K27" s="2"/>
      <c r="L27" s="2"/>
      <c r="M27" s="11"/>
    </row>
    <row r="28" spans="1:144" s="35" customFormat="1" ht="22.5" customHeight="1" x14ac:dyDescent="0.2">
      <c r="B28" s="108" t="s">
        <v>29</v>
      </c>
      <c r="C28" s="108"/>
      <c r="D28" s="7">
        <v>0</v>
      </c>
      <c r="E28" s="16"/>
      <c r="F28" s="37"/>
      <c r="G28" s="9"/>
      <c r="H28" s="9"/>
      <c r="I28" s="37"/>
      <c r="J28" s="37"/>
      <c r="K28" s="2"/>
      <c r="L28" s="2"/>
      <c r="M28" s="17"/>
    </row>
    <row r="29" spans="1:144" ht="21" customHeight="1" x14ac:dyDescent="0.2">
      <c r="A29" s="13"/>
      <c r="B29" s="114" t="s">
        <v>25</v>
      </c>
      <c r="C29" s="114"/>
      <c r="D29" s="7">
        <v>1</v>
      </c>
      <c r="E29" s="10"/>
      <c r="F29" s="23"/>
      <c r="G29" s="9"/>
      <c r="H29" s="9"/>
      <c r="I29" s="23"/>
      <c r="J29" s="23"/>
      <c r="K29" s="2"/>
      <c r="L29" s="2"/>
      <c r="M29" s="17"/>
    </row>
    <row r="30" spans="1:144" ht="14.25" customHeight="1" x14ac:dyDescent="0.2">
      <c r="B30" s="18"/>
      <c r="C30" s="18"/>
      <c r="D30" s="5"/>
      <c r="E30" s="13"/>
      <c r="F30" s="23"/>
      <c r="G30" s="9"/>
      <c r="H30" s="9"/>
      <c r="I30" s="23"/>
      <c r="J30" s="23"/>
      <c r="K30" s="17"/>
      <c r="L30" s="17"/>
      <c r="M30" s="11"/>
    </row>
    <row r="31" spans="1:144" ht="22.5" customHeight="1" x14ac:dyDescent="0.2">
      <c r="B31" s="112" t="s">
        <v>15</v>
      </c>
      <c r="C31" s="113"/>
      <c r="D31" s="41">
        <f>I18</f>
        <v>3283.7</v>
      </c>
      <c r="E31" s="2" t="s">
        <v>16</v>
      </c>
      <c r="F31" s="111" t="s">
        <v>26</v>
      </c>
      <c r="G31" s="111"/>
      <c r="H31" s="111"/>
      <c r="I31" s="111"/>
      <c r="J31" s="41">
        <v>2621</v>
      </c>
      <c r="K31" s="2" t="s">
        <v>16</v>
      </c>
      <c r="L31" s="2"/>
      <c r="M31" s="11"/>
    </row>
    <row r="32" spans="1:144" ht="33.75" customHeight="1" x14ac:dyDescent="0.2">
      <c r="B32" s="21" t="s">
        <v>17</v>
      </c>
      <c r="C32" s="21"/>
      <c r="D32" s="10"/>
      <c r="E32" s="10"/>
      <c r="F32" s="10"/>
      <c r="G32" s="110"/>
      <c r="H32" s="110"/>
      <c r="I32" s="12"/>
      <c r="J32" s="12"/>
      <c r="K32" s="11"/>
      <c r="L32" s="11"/>
      <c r="M32" s="11"/>
    </row>
    <row r="33" spans="1:13" s="13" customFormat="1" ht="21.75" customHeight="1" x14ac:dyDescent="0.2">
      <c r="A33" s="3"/>
      <c r="B33" s="22" t="s">
        <v>88</v>
      </c>
      <c r="C33" s="20"/>
      <c r="D33" s="10"/>
      <c r="E33" s="10"/>
      <c r="F33" s="10"/>
      <c r="G33" s="110"/>
      <c r="H33" s="110"/>
      <c r="I33" s="12"/>
      <c r="J33" s="12"/>
      <c r="K33" s="11"/>
      <c r="L33" s="11"/>
      <c r="M33" s="10"/>
    </row>
    <row r="34" spans="1:13" ht="21.75" customHeight="1" x14ac:dyDescent="0.2">
      <c r="B34" s="19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3" ht="18.75" customHeight="1" x14ac:dyDescent="0.2"/>
    <row r="37" spans="1:13" ht="12.75" customHeight="1" x14ac:dyDescent="0.2"/>
    <row r="38" spans="1:13" ht="12" customHeight="1" x14ac:dyDescent="0.2"/>
    <row r="39" spans="1:13" ht="27" customHeight="1" x14ac:dyDescent="0.2"/>
    <row r="40" spans="1:13" ht="27.75" customHeight="1" x14ac:dyDescent="0.2"/>
  </sheetData>
  <mergeCells count="31">
    <mergeCell ref="B28:C28"/>
    <mergeCell ref="A3:M3"/>
    <mergeCell ref="G33:H33"/>
    <mergeCell ref="G32:H32"/>
    <mergeCell ref="F31:I31"/>
    <mergeCell ref="B31:C31"/>
    <mergeCell ref="B29:C29"/>
    <mergeCell ref="B27:C27"/>
    <mergeCell ref="B26:C26"/>
    <mergeCell ref="B25:C25"/>
    <mergeCell ref="B24:C24"/>
    <mergeCell ref="B23:C23"/>
    <mergeCell ref="B20:C20"/>
    <mergeCell ref="B22:C22"/>
    <mergeCell ref="B21:C21"/>
    <mergeCell ref="B14:B16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2015-10-12T05:33:06Z</dcterms:modified>
</cp:coreProperties>
</file>